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DAA_results_2015_zima_SU_FMI" sheetId="1" r:id="rId1"/>
  </sheets>
  <definedNames/>
  <calcPr fullCalcOnLoad="1"/>
</workbook>
</file>

<file path=xl/sharedStrings.xml><?xml version="1.0" encoding="utf-8"?>
<sst xmlns="http://schemas.openxmlformats.org/spreadsheetml/2006/main" count="162" uniqueCount="68">
  <si>
    <t>Име</t>
  </si>
  <si>
    <t>Факултет</t>
  </si>
  <si>
    <t>Учебен план</t>
  </si>
  <si>
    <t>Курс</t>
  </si>
  <si>
    <t>Група</t>
  </si>
  <si>
    <t>Константин Евгениев Димитров</t>
  </si>
  <si>
    <t>ФМИ</t>
  </si>
  <si>
    <t>Николай Ивов Димов</t>
  </si>
  <si>
    <t>Курс 3</t>
  </si>
  <si>
    <t>Група 4</t>
  </si>
  <si>
    <t>Тихомир Тодоров Дамянов</t>
  </si>
  <si>
    <t>Курс 4</t>
  </si>
  <si>
    <t>Група 1</t>
  </si>
  <si>
    <t>Милен Иванов Христов</t>
  </si>
  <si>
    <t>Група 2</t>
  </si>
  <si>
    <t>Ивайло Георгиев Иванов</t>
  </si>
  <si>
    <t>Група 3</t>
  </si>
  <si>
    <t>Стефан Тодоров Колчев</t>
  </si>
  <si>
    <t>Янислав Николаев Щерев</t>
  </si>
  <si>
    <t>Петър Пашинов Събев</t>
  </si>
  <si>
    <t>Група 5</t>
  </si>
  <si>
    <t>Даниел Веселинов Копев</t>
  </si>
  <si>
    <t>Моника Милчева Шопова</t>
  </si>
  <si>
    <t>Димитрина Валентинова Златкова</t>
  </si>
  <si>
    <t>Цветан Георгиев Цветанов</t>
  </si>
  <si>
    <t>Антон Василев Дудов</t>
  </si>
  <si>
    <t>Красимир Георгиев Тренчев</t>
  </si>
  <si>
    <t>Александър Атанасов Бранев</t>
  </si>
  <si>
    <t>Румен Маринов Маринов</t>
  </si>
  <si>
    <t>Диан Валентинов Тодоров</t>
  </si>
  <si>
    <t>Слави Радостинов Кадиев</t>
  </si>
  <si>
    <t>Кристина Мариянова Илиева</t>
  </si>
  <si>
    <t>Любослава Емилова Димитрова</t>
  </si>
  <si>
    <t>София Ананиева Лазарова</t>
  </si>
  <si>
    <t>Павел Светлозаров Димитров</t>
  </si>
  <si>
    <t>Мартин Стоев</t>
  </si>
  <si>
    <t>Антонио Илиев</t>
  </si>
  <si>
    <t>Антон Александров Петков</t>
  </si>
  <si>
    <t>Курс 2</t>
  </si>
  <si>
    <t>Кристиян Боянов Крумов</t>
  </si>
  <si>
    <t>Факултетен                                 номер</t>
  </si>
  <si>
    <t>Семестриално                     контролно                       (max 130 точки)</t>
  </si>
  <si>
    <t>Фатих Джамалов Хюсеинов</t>
  </si>
  <si>
    <t>СИ</t>
  </si>
  <si>
    <t>СИ(рб) — 2008</t>
  </si>
  <si>
    <t>СИ(рб) — 2013</t>
  </si>
  <si>
    <t>ИС(рб) — 2012</t>
  </si>
  <si>
    <t>ИС(рб) — 2013</t>
  </si>
  <si>
    <t>СИ(рб) — 2012</t>
  </si>
  <si>
    <t>ПрМ(рб) — 2013</t>
  </si>
  <si>
    <t>СИ(рб) — 2014</t>
  </si>
  <si>
    <t>Второ                     контролно                       (max 140 точки)</t>
  </si>
  <si>
    <t>Точки</t>
  </si>
  <si>
    <t>Оценка</t>
  </si>
  <si>
    <t>С т у д е н т и   о т   м и н а л и   г о д и н и</t>
  </si>
  <si>
    <t>Среден (3)</t>
  </si>
  <si>
    <t>Добър (4)</t>
  </si>
  <si>
    <t>Много добър (5)</t>
  </si>
  <si>
    <t>Отличен (6)</t>
  </si>
  <si>
    <t>СХЕМА  ЗА  ОЦЕНЯВАНЕ</t>
  </si>
  <si>
    <t>Процент                                 %</t>
  </si>
  <si>
    <r>
      <t xml:space="preserve">Минимален </t>
    </r>
    <r>
      <rPr>
        <sz val="10"/>
        <rFont val="Arial"/>
        <family val="2"/>
      </rPr>
      <t>%</t>
    </r>
  </si>
  <si>
    <t>Мн. добър (5)</t>
  </si>
  <si>
    <t>от практикума по ДАА.</t>
  </si>
  <si>
    <t>Забележка: В крайната оценка влиза и евентуален бонус</t>
  </si>
  <si>
    <t>Пламена Галинова Петрова</t>
  </si>
  <si>
    <t>Мила Ангелова Гьошкова</t>
  </si>
  <si>
    <t>Ивета Георгиева Маринова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</si>
</sst>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23" applyFont="1" applyBorder="1" applyAlignment="1">
      <alignment horizontal="center" vertical="center" wrapText="1"/>
      <protection/>
    </xf>
    <xf numFmtId="0" fontId="0" fillId="0" borderId="1" xfId="23" applyFont="1" applyBorder="1" applyAlignment="1">
      <alignment horizontal="center" vertical="center"/>
      <protection/>
    </xf>
    <xf numFmtId="0" fontId="0" fillId="0" borderId="1" xfId="23" applyFont="1" applyBorder="1" applyAlignment="1">
      <alignment horizontal="center" wrapText="1"/>
      <protection/>
    </xf>
    <xf numFmtId="0" fontId="0" fillId="0" borderId="0" xfId="23" applyAlignment="1">
      <alignment horizontal="center"/>
      <protection/>
    </xf>
    <xf numFmtId="0" fontId="0" fillId="0" borderId="0" xfId="23">
      <alignment/>
      <protection/>
    </xf>
    <xf numFmtId="0" fontId="0" fillId="0" borderId="0" xfId="23" applyBorder="1" applyAlignment="1">
      <alignment horizontal="center"/>
      <protection/>
    </xf>
    <xf numFmtId="0" fontId="0" fillId="0" borderId="0" xfId="23" applyFont="1" applyBorder="1" applyAlignment="1">
      <alignment horizontal="left" indent="2"/>
      <protection/>
    </xf>
    <xf numFmtId="0" fontId="0" fillId="0" borderId="2" xfId="23" applyBorder="1" applyAlignment="1">
      <alignment horizontal="center"/>
      <protection/>
    </xf>
    <xf numFmtId="0" fontId="0" fillId="0" borderId="2" xfId="23" applyBorder="1">
      <alignment/>
      <protection/>
    </xf>
    <xf numFmtId="0" fontId="0" fillId="0" borderId="3" xfId="23" applyFont="1" applyBorder="1" applyAlignment="1">
      <alignment horizontal="center" vertical="center"/>
      <protection/>
    </xf>
    <xf numFmtId="0" fontId="0" fillId="0" borderId="3" xfId="23" applyBorder="1" applyAlignment="1">
      <alignment horizontal="center" vertical="center"/>
      <protection/>
    </xf>
    <xf numFmtId="0" fontId="1" fillId="0" borderId="3" xfId="23" applyFont="1" applyBorder="1" applyAlignment="1">
      <alignment horizontal="center" vertical="center"/>
      <protection/>
    </xf>
    <xf numFmtId="0" fontId="0" fillId="0" borderId="4" xfId="23" applyFont="1" applyBorder="1" applyAlignment="1">
      <alignment horizontal="center" wrapText="1"/>
      <protection/>
    </xf>
    <xf numFmtId="0" fontId="0" fillId="0" borderId="3" xfId="23" applyFont="1" applyBorder="1" applyAlignment="1">
      <alignment horizontal="center" vertical="center" wrapText="1"/>
      <protection/>
    </xf>
    <xf numFmtId="0" fontId="1" fillId="2" borderId="3" xfId="23" applyFont="1" applyFill="1" applyBorder="1" applyAlignment="1">
      <alignment horizontal="center" vertical="center"/>
      <protection/>
    </xf>
    <xf numFmtId="0" fontId="0" fillId="2" borderId="3" xfId="23" applyFill="1" applyBorder="1" applyAlignment="1">
      <alignment horizontal="center" vertical="center"/>
      <protection/>
    </xf>
    <xf numFmtId="0" fontId="0" fillId="0" borderId="1" xfId="23" applyBorder="1" applyAlignment="1">
      <alignment horizontal="center" vertical="center"/>
      <protection/>
    </xf>
    <xf numFmtId="0" fontId="0" fillId="0" borderId="1" xfId="23" applyFont="1" applyBorder="1" applyAlignment="1">
      <alignment horizontal="left" vertical="center" indent="2"/>
      <protection/>
    </xf>
    <xf numFmtId="0" fontId="0" fillId="0" borderId="4" xfId="23" applyBorder="1" applyAlignment="1">
      <alignment horizontal="center" vertical="center"/>
      <protection/>
    </xf>
    <xf numFmtId="9" fontId="0" fillId="0" borderId="3" xfId="23" applyNumberFormat="1" applyFont="1" applyBorder="1" applyAlignment="1">
      <alignment horizontal="center" vertical="center"/>
      <protection/>
    </xf>
    <xf numFmtId="0" fontId="0" fillId="2" borderId="3" xfId="23" applyFont="1" applyFill="1" applyBorder="1" applyAlignment="1">
      <alignment horizontal="center" vertical="center"/>
      <protection/>
    </xf>
    <xf numFmtId="0" fontId="0" fillId="0" borderId="0" xfId="23" applyFont="1">
      <alignment/>
      <protection/>
    </xf>
    <xf numFmtId="0" fontId="0" fillId="0" borderId="3" xfId="23" applyFont="1" applyBorder="1" applyAlignment="1">
      <alignment horizontal="left" vertical="center" indent="2"/>
      <protection/>
    </xf>
    <xf numFmtId="0" fontId="0" fillId="0" borderId="3" xfId="23" applyFont="1" applyBorder="1" applyAlignment="1">
      <alignment horizontal="center" vertical="center"/>
      <protection/>
    </xf>
    <xf numFmtId="0" fontId="0" fillId="0" borderId="3" xfId="23" applyBorder="1" applyAlignment="1">
      <alignment horizontal="center" vertical="center"/>
      <protection/>
    </xf>
    <xf numFmtId="0" fontId="1" fillId="0" borderId="3" xfId="23" applyFont="1" applyBorder="1" applyAlignment="1">
      <alignment horizontal="center" vertical="center"/>
      <protection/>
    </xf>
  </cellXfs>
  <cellStyles count="12">
    <cellStyle name="Normal" xfId="0"/>
    <cellStyle name="Comma" xfId="15"/>
    <cellStyle name="Comma [0]" xfId="16"/>
    <cellStyle name="Comma [0]_DAA_2016_id_ocenki" xfId="17"/>
    <cellStyle name="Comma_DAA_2016_id_ocenki" xfId="18"/>
    <cellStyle name="Currency" xfId="19"/>
    <cellStyle name="Currency [0]" xfId="20"/>
    <cellStyle name="Currency [0]_DAA_2016_id_ocenki" xfId="21"/>
    <cellStyle name="Currency_DAA_2016_id_ocenki" xfId="22"/>
    <cellStyle name="Normal_DAA_2016_id_ocenki" xfId="23"/>
    <cellStyle name="Percent" xfId="24"/>
    <cellStyle name="Percent_DAA_2016_id_ocenki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1.421875" style="5" customWidth="1"/>
    <col min="2" max="2" width="37.57421875" style="5" customWidth="1"/>
    <col min="3" max="3" width="10.28125" style="5" customWidth="1"/>
    <col min="4" max="4" width="15.57421875" style="5" customWidth="1"/>
    <col min="5" max="5" width="8.28125" style="5" customWidth="1"/>
    <col min="6" max="6" width="9.140625" style="5" customWidth="1"/>
    <col min="7" max="8" width="16.57421875" style="5" customWidth="1"/>
    <col min="9" max="9" width="11.57421875" style="4" customWidth="1"/>
    <col min="10" max="10" width="15.140625" style="4" customWidth="1"/>
    <col min="11" max="16384" width="11.57421875" style="5" customWidth="1"/>
  </cols>
  <sheetData>
    <row r="1" spans="1:10" ht="38.25">
      <c r="A1" s="1" t="s">
        <v>40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41</v>
      </c>
      <c r="H1" s="13" t="s">
        <v>51</v>
      </c>
      <c r="I1" s="14" t="s">
        <v>60</v>
      </c>
      <c r="J1" s="15" t="s">
        <v>53</v>
      </c>
    </row>
    <row r="2" spans="1:10" ht="12.75">
      <c r="A2" s="17">
        <v>61081</v>
      </c>
      <c r="B2" s="18" t="s">
        <v>5</v>
      </c>
      <c r="C2" s="17" t="s">
        <v>6</v>
      </c>
      <c r="D2" s="17" t="s">
        <v>44</v>
      </c>
      <c r="E2" s="17"/>
      <c r="F2" s="17"/>
      <c r="G2" s="17">
        <v>118</v>
      </c>
      <c r="H2" s="19">
        <v>115</v>
      </c>
      <c r="I2" s="11">
        <f>IF(AND(G2="",H2=""),"",(G2+H2)/2)</f>
        <v>116.5</v>
      </c>
      <c r="J2" s="16" t="str">
        <f>IF(I2="","",IF(I2&gt;=82,"Отличен (6)",IF(I2&gt;=67,"Мн. добър (5)",IF(I2&gt;=50,"Добър (4)",IF(I2&gt;=35,"Среден (3)","Слаб (2)")))))</f>
        <v>Отличен (6)</v>
      </c>
    </row>
    <row r="3" spans="1:10" ht="12.75">
      <c r="A3" s="17">
        <v>61508</v>
      </c>
      <c r="B3" s="18" t="s">
        <v>7</v>
      </c>
      <c r="C3" s="17" t="s">
        <v>6</v>
      </c>
      <c r="D3" s="17" t="s">
        <v>45</v>
      </c>
      <c r="E3" s="17" t="s">
        <v>8</v>
      </c>
      <c r="F3" s="17" t="s">
        <v>9</v>
      </c>
      <c r="G3" s="17">
        <v>54</v>
      </c>
      <c r="H3" s="19">
        <v>60</v>
      </c>
      <c r="I3" s="11">
        <f aca="true" t="shared" si="0" ref="I3:I28">IF(AND(G3="",H3=""),"",(G3+H3)/2)</f>
        <v>57</v>
      </c>
      <c r="J3" s="21" t="s">
        <v>62</v>
      </c>
    </row>
    <row r="4" spans="1:10" ht="12.75">
      <c r="A4" s="17">
        <v>71410</v>
      </c>
      <c r="B4" s="18" t="s">
        <v>10</v>
      </c>
      <c r="C4" s="17" t="s">
        <v>6</v>
      </c>
      <c r="D4" s="17" t="s">
        <v>46</v>
      </c>
      <c r="E4" s="17" t="s">
        <v>11</v>
      </c>
      <c r="F4" s="17" t="s">
        <v>12</v>
      </c>
      <c r="G4" s="17">
        <v>43</v>
      </c>
      <c r="H4" s="19">
        <v>100</v>
      </c>
      <c r="I4" s="11">
        <f t="shared" si="0"/>
        <v>71.5</v>
      </c>
      <c r="J4" s="16" t="str">
        <f aca="true" t="shared" si="1" ref="J4:J28">IF(I4="","",IF(I4&gt;=82,"Отличен (6)",IF(I4&gt;=67,"Мн. добър (5)",IF(I4&gt;=50,"Добър (4)",IF(I4&gt;=35,"Среден (3)","Слаб (2)")))))</f>
        <v>Мн. добър (5)</v>
      </c>
    </row>
    <row r="5" spans="1:10" ht="12.75">
      <c r="A5" s="17">
        <v>71425</v>
      </c>
      <c r="B5" s="18" t="s">
        <v>13</v>
      </c>
      <c r="C5" s="17" t="s">
        <v>6</v>
      </c>
      <c r="D5" s="17" t="s">
        <v>46</v>
      </c>
      <c r="E5" s="17" t="s">
        <v>11</v>
      </c>
      <c r="F5" s="17" t="s">
        <v>14</v>
      </c>
      <c r="G5" s="17">
        <v>12</v>
      </c>
      <c r="H5" s="19"/>
      <c r="I5" s="11">
        <f t="shared" si="0"/>
        <v>6</v>
      </c>
      <c r="J5" s="16" t="str">
        <f t="shared" si="1"/>
        <v>Слаб (2)</v>
      </c>
    </row>
    <row r="6" spans="1:10" ht="12.75">
      <c r="A6" s="17">
        <v>71429</v>
      </c>
      <c r="B6" s="18" t="s">
        <v>15</v>
      </c>
      <c r="C6" s="17" t="s">
        <v>6</v>
      </c>
      <c r="D6" s="17" t="s">
        <v>47</v>
      </c>
      <c r="E6" s="17" t="s">
        <v>8</v>
      </c>
      <c r="F6" s="17" t="s">
        <v>16</v>
      </c>
      <c r="G6" s="17"/>
      <c r="H6" s="19"/>
      <c r="I6" s="11">
        <f t="shared" si="0"/>
      </c>
      <c r="J6" s="16">
        <f t="shared" si="1"/>
      </c>
    </row>
    <row r="7" spans="1:10" ht="12.75">
      <c r="A7" s="17">
        <v>71435</v>
      </c>
      <c r="B7" s="18" t="s">
        <v>17</v>
      </c>
      <c r="C7" s="17" t="s">
        <v>6</v>
      </c>
      <c r="D7" s="17" t="s">
        <v>46</v>
      </c>
      <c r="E7" s="17" t="s">
        <v>11</v>
      </c>
      <c r="F7" s="17" t="s">
        <v>12</v>
      </c>
      <c r="G7" s="17">
        <v>46</v>
      </c>
      <c r="H7" s="19">
        <v>37</v>
      </c>
      <c r="I7" s="11">
        <f t="shared" si="0"/>
        <v>41.5</v>
      </c>
      <c r="J7" s="16" t="str">
        <f t="shared" si="1"/>
        <v>Среден (3)</v>
      </c>
    </row>
    <row r="8" spans="1:10" ht="12.75">
      <c r="A8" s="17">
        <v>61548</v>
      </c>
      <c r="B8" s="18" t="s">
        <v>18</v>
      </c>
      <c r="C8" s="17" t="s">
        <v>6</v>
      </c>
      <c r="D8" s="17" t="s">
        <v>48</v>
      </c>
      <c r="E8" s="17" t="s">
        <v>11</v>
      </c>
      <c r="F8" s="17" t="s">
        <v>12</v>
      </c>
      <c r="G8" s="17">
        <v>84</v>
      </c>
      <c r="H8" s="19">
        <v>85</v>
      </c>
      <c r="I8" s="11">
        <f t="shared" si="0"/>
        <v>84.5</v>
      </c>
      <c r="J8" s="16" t="str">
        <f t="shared" si="1"/>
        <v>Отличен (6)</v>
      </c>
    </row>
    <row r="9" spans="1:10" ht="12.75">
      <c r="A9" s="17">
        <v>61558</v>
      </c>
      <c r="B9" s="18" t="s">
        <v>19</v>
      </c>
      <c r="C9" s="17" t="s">
        <v>6</v>
      </c>
      <c r="D9" s="17" t="s">
        <v>48</v>
      </c>
      <c r="E9" s="17" t="s">
        <v>11</v>
      </c>
      <c r="F9" s="17" t="s">
        <v>20</v>
      </c>
      <c r="G9" s="17">
        <v>69</v>
      </c>
      <c r="H9" s="19">
        <v>40</v>
      </c>
      <c r="I9" s="11">
        <f t="shared" si="0"/>
        <v>54.5</v>
      </c>
      <c r="J9" s="16" t="str">
        <f t="shared" si="1"/>
        <v>Добър (4)</v>
      </c>
    </row>
    <row r="10" spans="1:10" ht="12.75">
      <c r="A10" s="17">
        <v>61599</v>
      </c>
      <c r="B10" s="18" t="s">
        <v>21</v>
      </c>
      <c r="C10" s="17" t="s">
        <v>6</v>
      </c>
      <c r="D10" s="17" t="s">
        <v>48</v>
      </c>
      <c r="E10" s="17" t="s">
        <v>11</v>
      </c>
      <c r="F10" s="17" t="s">
        <v>16</v>
      </c>
      <c r="G10" s="17">
        <v>46</v>
      </c>
      <c r="H10" s="19">
        <v>20</v>
      </c>
      <c r="I10" s="11">
        <f t="shared" si="0"/>
        <v>33</v>
      </c>
      <c r="J10" s="16" t="str">
        <f t="shared" si="1"/>
        <v>Слаб (2)</v>
      </c>
    </row>
    <row r="11" spans="1:10" ht="12.75">
      <c r="A11" s="17">
        <v>61602</v>
      </c>
      <c r="B11" s="18" t="s">
        <v>22</v>
      </c>
      <c r="C11" s="17" t="s">
        <v>6</v>
      </c>
      <c r="D11" s="17" t="s">
        <v>48</v>
      </c>
      <c r="E11" s="17" t="s">
        <v>11</v>
      </c>
      <c r="F11" s="17" t="s">
        <v>16</v>
      </c>
      <c r="G11" s="17"/>
      <c r="H11" s="19"/>
      <c r="I11" s="11">
        <f t="shared" si="0"/>
      </c>
      <c r="J11" s="16">
        <f t="shared" si="1"/>
      </c>
    </row>
    <row r="12" spans="1:10" ht="12.75">
      <c r="A12" s="17">
        <v>61610</v>
      </c>
      <c r="B12" s="18" t="s">
        <v>23</v>
      </c>
      <c r="C12" s="17" t="s">
        <v>6</v>
      </c>
      <c r="D12" s="17" t="s">
        <v>48</v>
      </c>
      <c r="E12" s="17" t="s">
        <v>11</v>
      </c>
      <c r="F12" s="17" t="s">
        <v>16</v>
      </c>
      <c r="G12" s="17">
        <v>99</v>
      </c>
      <c r="H12" s="19">
        <v>79</v>
      </c>
      <c r="I12" s="11">
        <f t="shared" si="0"/>
        <v>89</v>
      </c>
      <c r="J12" s="16" t="str">
        <f t="shared" si="1"/>
        <v>Отличен (6)</v>
      </c>
    </row>
    <row r="13" spans="1:10" ht="12.75">
      <c r="A13" s="17">
        <v>71473</v>
      </c>
      <c r="B13" s="18" t="s">
        <v>24</v>
      </c>
      <c r="C13" s="17" t="s">
        <v>6</v>
      </c>
      <c r="D13" s="17" t="s">
        <v>47</v>
      </c>
      <c r="E13" s="17" t="s">
        <v>8</v>
      </c>
      <c r="F13" s="17" t="s">
        <v>16</v>
      </c>
      <c r="G13" s="17">
        <v>85</v>
      </c>
      <c r="H13" s="19">
        <v>80</v>
      </c>
      <c r="I13" s="11">
        <f t="shared" si="0"/>
        <v>82.5</v>
      </c>
      <c r="J13" s="16" t="str">
        <f t="shared" si="1"/>
        <v>Отличен (6)</v>
      </c>
    </row>
    <row r="14" spans="1:10" ht="12.75">
      <c r="A14" s="17">
        <v>71488</v>
      </c>
      <c r="B14" s="18" t="s">
        <v>25</v>
      </c>
      <c r="C14" s="17" t="s">
        <v>6</v>
      </c>
      <c r="D14" s="17" t="s">
        <v>47</v>
      </c>
      <c r="E14" s="17" t="s">
        <v>8</v>
      </c>
      <c r="F14" s="17" t="s">
        <v>16</v>
      </c>
      <c r="G14" s="17">
        <v>100</v>
      </c>
      <c r="H14" s="19">
        <v>80</v>
      </c>
      <c r="I14" s="11">
        <f t="shared" si="0"/>
        <v>90</v>
      </c>
      <c r="J14" s="16" t="str">
        <f t="shared" si="1"/>
        <v>Отличен (6)</v>
      </c>
    </row>
    <row r="15" spans="1:10" ht="12.75">
      <c r="A15" s="17">
        <v>71508</v>
      </c>
      <c r="B15" s="18" t="s">
        <v>26</v>
      </c>
      <c r="C15" s="17" t="s">
        <v>6</v>
      </c>
      <c r="D15" s="17" t="s">
        <v>47</v>
      </c>
      <c r="E15" s="17" t="s">
        <v>8</v>
      </c>
      <c r="F15" s="17" t="s">
        <v>14</v>
      </c>
      <c r="G15" s="17">
        <v>34</v>
      </c>
      <c r="H15" s="19">
        <v>90</v>
      </c>
      <c r="I15" s="11">
        <f t="shared" si="0"/>
        <v>62</v>
      </c>
      <c r="J15" s="21" t="s">
        <v>62</v>
      </c>
    </row>
    <row r="16" spans="1:10" ht="12.75">
      <c r="A16" s="17">
        <v>71529</v>
      </c>
      <c r="B16" s="18" t="s">
        <v>27</v>
      </c>
      <c r="C16" s="17" t="s">
        <v>6</v>
      </c>
      <c r="D16" s="17" t="s">
        <v>47</v>
      </c>
      <c r="E16" s="17" t="s">
        <v>8</v>
      </c>
      <c r="F16" s="17" t="s">
        <v>14</v>
      </c>
      <c r="G16" s="17"/>
      <c r="H16" s="19"/>
      <c r="I16" s="11">
        <f t="shared" si="0"/>
      </c>
      <c r="J16" s="16">
        <f t="shared" si="1"/>
      </c>
    </row>
    <row r="17" spans="1:10" ht="12.75">
      <c r="A17" s="17">
        <v>31366</v>
      </c>
      <c r="B17" s="18" t="s">
        <v>28</v>
      </c>
      <c r="C17" s="17" t="s">
        <v>6</v>
      </c>
      <c r="D17" s="17" t="s">
        <v>49</v>
      </c>
      <c r="E17" s="17" t="s">
        <v>8</v>
      </c>
      <c r="F17" s="17" t="s">
        <v>12</v>
      </c>
      <c r="G17" s="17">
        <v>18</v>
      </c>
      <c r="H17" s="19"/>
      <c r="I17" s="11">
        <f t="shared" si="0"/>
        <v>9</v>
      </c>
      <c r="J17" s="16" t="str">
        <f t="shared" si="1"/>
        <v>Слаб (2)</v>
      </c>
    </row>
    <row r="18" spans="1:10" ht="12.75">
      <c r="A18" s="17">
        <v>61670</v>
      </c>
      <c r="B18" s="18" t="s">
        <v>29</v>
      </c>
      <c r="C18" s="17" t="s">
        <v>6</v>
      </c>
      <c r="D18" s="17" t="s">
        <v>45</v>
      </c>
      <c r="E18" s="17" t="s">
        <v>8</v>
      </c>
      <c r="F18" s="17" t="s">
        <v>14</v>
      </c>
      <c r="G18" s="17">
        <v>84</v>
      </c>
      <c r="H18" s="19">
        <v>60</v>
      </c>
      <c r="I18" s="11">
        <f t="shared" si="0"/>
        <v>72</v>
      </c>
      <c r="J18" s="21" t="s">
        <v>58</v>
      </c>
    </row>
    <row r="19" spans="1:10" ht="12.75">
      <c r="A19" s="17">
        <v>61679</v>
      </c>
      <c r="B19" s="18" t="s">
        <v>30</v>
      </c>
      <c r="C19" s="17" t="s">
        <v>6</v>
      </c>
      <c r="D19" s="17" t="s">
        <v>45</v>
      </c>
      <c r="E19" s="17" t="s">
        <v>8</v>
      </c>
      <c r="F19" s="17" t="s">
        <v>12</v>
      </c>
      <c r="G19" s="17">
        <v>32</v>
      </c>
      <c r="H19" s="19"/>
      <c r="I19" s="11">
        <f t="shared" si="0"/>
        <v>16</v>
      </c>
      <c r="J19" s="16" t="str">
        <f t="shared" si="1"/>
        <v>Слаб (2)</v>
      </c>
    </row>
    <row r="20" spans="1:10" ht="12.75">
      <c r="A20" s="17">
        <v>61683</v>
      </c>
      <c r="B20" s="18" t="s">
        <v>31</v>
      </c>
      <c r="C20" s="17" t="s">
        <v>6</v>
      </c>
      <c r="D20" s="17" t="s">
        <v>45</v>
      </c>
      <c r="E20" s="17" t="s">
        <v>8</v>
      </c>
      <c r="F20" s="17" t="s">
        <v>20</v>
      </c>
      <c r="G20" s="17">
        <v>88</v>
      </c>
      <c r="H20" s="19">
        <v>60</v>
      </c>
      <c r="I20" s="11">
        <f t="shared" si="0"/>
        <v>74</v>
      </c>
      <c r="J20" s="21" t="s">
        <v>58</v>
      </c>
    </row>
    <row r="21" spans="1:10" ht="12.75">
      <c r="A21" s="17">
        <v>61693</v>
      </c>
      <c r="B21" s="18" t="s">
        <v>32</v>
      </c>
      <c r="C21" s="17" t="s">
        <v>6</v>
      </c>
      <c r="D21" s="17" t="s">
        <v>45</v>
      </c>
      <c r="E21" s="17" t="s">
        <v>8</v>
      </c>
      <c r="F21" s="17" t="s">
        <v>20</v>
      </c>
      <c r="G21" s="17">
        <v>81</v>
      </c>
      <c r="H21" s="19">
        <v>20</v>
      </c>
      <c r="I21" s="11">
        <f t="shared" si="0"/>
        <v>50.5</v>
      </c>
      <c r="J21" s="16" t="str">
        <f t="shared" si="1"/>
        <v>Добър (4)</v>
      </c>
    </row>
    <row r="22" spans="1:10" ht="12.75">
      <c r="A22" s="17">
        <v>61708</v>
      </c>
      <c r="B22" s="18" t="s">
        <v>33</v>
      </c>
      <c r="C22" s="17" t="s">
        <v>6</v>
      </c>
      <c r="D22" s="17" t="s">
        <v>45</v>
      </c>
      <c r="E22" s="17" t="s">
        <v>8</v>
      </c>
      <c r="F22" s="17" t="s">
        <v>20</v>
      </c>
      <c r="G22" s="17">
        <v>9</v>
      </c>
      <c r="H22" s="19">
        <v>5</v>
      </c>
      <c r="I22" s="11">
        <f t="shared" si="0"/>
        <v>7</v>
      </c>
      <c r="J22" s="16" t="str">
        <f t="shared" si="1"/>
        <v>Слаб (2)</v>
      </c>
    </row>
    <row r="23" spans="1:10" ht="12.75">
      <c r="A23" s="17">
        <v>61757</v>
      </c>
      <c r="B23" s="18" t="s">
        <v>34</v>
      </c>
      <c r="C23" s="17" t="s">
        <v>6</v>
      </c>
      <c r="D23" s="17" t="s">
        <v>45</v>
      </c>
      <c r="E23" s="17" t="s">
        <v>8</v>
      </c>
      <c r="F23" s="17" t="s">
        <v>14</v>
      </c>
      <c r="G23" s="17">
        <v>99</v>
      </c>
      <c r="H23" s="19">
        <v>120</v>
      </c>
      <c r="I23" s="11">
        <f t="shared" si="0"/>
        <v>109.5</v>
      </c>
      <c r="J23" s="16" t="str">
        <f t="shared" si="1"/>
        <v>Отличен (6)</v>
      </c>
    </row>
    <row r="24" spans="1:10" ht="12.75">
      <c r="A24" s="17">
        <v>855240</v>
      </c>
      <c r="B24" s="18" t="s">
        <v>35</v>
      </c>
      <c r="C24" s="17" t="s">
        <v>6</v>
      </c>
      <c r="D24" s="17" t="s">
        <v>47</v>
      </c>
      <c r="E24" s="17" t="s">
        <v>8</v>
      </c>
      <c r="F24" s="17" t="s">
        <v>16</v>
      </c>
      <c r="G24" s="17">
        <v>101</v>
      </c>
      <c r="H24" s="19">
        <v>95</v>
      </c>
      <c r="I24" s="11">
        <f t="shared" si="0"/>
        <v>98</v>
      </c>
      <c r="J24" s="16" t="str">
        <f t="shared" si="1"/>
        <v>Отличен (6)</v>
      </c>
    </row>
    <row r="25" spans="1:10" ht="12.75">
      <c r="A25" s="17">
        <v>855236</v>
      </c>
      <c r="B25" s="18" t="s">
        <v>36</v>
      </c>
      <c r="C25" s="17" t="s">
        <v>6</v>
      </c>
      <c r="D25" s="17" t="s">
        <v>47</v>
      </c>
      <c r="E25" s="17" t="s">
        <v>8</v>
      </c>
      <c r="F25" s="17" t="s">
        <v>12</v>
      </c>
      <c r="G25" s="17">
        <v>1</v>
      </c>
      <c r="H25" s="19">
        <v>25</v>
      </c>
      <c r="I25" s="11">
        <f t="shared" si="0"/>
        <v>13</v>
      </c>
      <c r="J25" s="16" t="str">
        <f t="shared" si="1"/>
        <v>Слаб (2)</v>
      </c>
    </row>
    <row r="26" spans="1:10" ht="12.75">
      <c r="A26" s="17">
        <v>61793</v>
      </c>
      <c r="B26" s="18" t="s">
        <v>37</v>
      </c>
      <c r="C26" s="17" t="s">
        <v>6</v>
      </c>
      <c r="D26" s="17" t="s">
        <v>50</v>
      </c>
      <c r="E26" s="17" t="s">
        <v>38</v>
      </c>
      <c r="F26" s="17" t="s">
        <v>12</v>
      </c>
      <c r="G26" s="17">
        <v>94</v>
      </c>
      <c r="H26" s="19">
        <v>65</v>
      </c>
      <c r="I26" s="11">
        <f t="shared" si="0"/>
        <v>79.5</v>
      </c>
      <c r="J26" s="21" t="s">
        <v>58</v>
      </c>
    </row>
    <row r="27" spans="1:10" ht="12.75">
      <c r="A27" s="17">
        <v>61834</v>
      </c>
      <c r="B27" s="18" t="s">
        <v>39</v>
      </c>
      <c r="C27" s="17" t="s">
        <v>6</v>
      </c>
      <c r="D27" s="17" t="s">
        <v>50</v>
      </c>
      <c r="E27" s="17" t="s">
        <v>38</v>
      </c>
      <c r="F27" s="17" t="s">
        <v>12</v>
      </c>
      <c r="G27" s="17"/>
      <c r="H27" s="19"/>
      <c r="I27" s="11">
        <f t="shared" si="0"/>
      </c>
      <c r="J27" s="16">
        <f t="shared" si="1"/>
      </c>
    </row>
    <row r="28" spans="1:10" ht="12.75">
      <c r="A28" s="17">
        <v>61467</v>
      </c>
      <c r="B28" s="18" t="s">
        <v>42</v>
      </c>
      <c r="C28" s="17" t="s">
        <v>6</v>
      </c>
      <c r="D28" s="17" t="s">
        <v>43</v>
      </c>
      <c r="E28" s="17" t="s">
        <v>11</v>
      </c>
      <c r="F28" s="17"/>
      <c r="G28" s="17">
        <v>50</v>
      </c>
      <c r="H28" s="19">
        <v>38</v>
      </c>
      <c r="I28" s="11">
        <f t="shared" si="0"/>
        <v>44</v>
      </c>
      <c r="J28" s="16" t="str">
        <f t="shared" si="1"/>
        <v>Среден (3)</v>
      </c>
    </row>
    <row r="29" spans="1:8" ht="12.75">
      <c r="A29" s="6"/>
      <c r="B29" s="7"/>
      <c r="C29" s="6"/>
      <c r="D29" s="6"/>
      <c r="E29" s="6"/>
      <c r="F29" s="6"/>
      <c r="G29" s="6"/>
      <c r="H29" s="6"/>
    </row>
    <row r="31" spans="1:8" s="4" customFormat="1" ht="15" customHeight="1">
      <c r="A31" s="24" t="s">
        <v>54</v>
      </c>
      <c r="B31" s="25"/>
      <c r="C31" s="10" t="s">
        <v>52</v>
      </c>
      <c r="D31" s="15" t="s">
        <v>53</v>
      </c>
      <c r="G31" s="26" t="s">
        <v>59</v>
      </c>
      <c r="H31" s="26"/>
    </row>
    <row r="32" spans="1:8" ht="15" customHeight="1">
      <c r="A32" s="11">
        <v>80888</v>
      </c>
      <c r="B32" s="23" t="s">
        <v>65</v>
      </c>
      <c r="C32" s="11">
        <v>38</v>
      </c>
      <c r="D32" s="16" t="str">
        <f>IF(C32="","",IF(C32&gt;=82,"Отличен (6)",IF(C32&gt;=67,"Мн. добър (5)",IF(C32&gt;=50,"Добър (4)",IF(C32&gt;=35,"Среден (3)","Слаб (2)")))))</f>
        <v>Среден (3)</v>
      </c>
      <c r="G32" s="12" t="s">
        <v>61</v>
      </c>
      <c r="H32" s="12" t="s">
        <v>53</v>
      </c>
    </row>
    <row r="33" spans="1:8" ht="15" customHeight="1">
      <c r="A33" s="11">
        <v>44871</v>
      </c>
      <c r="B33" s="23" t="s">
        <v>66</v>
      </c>
      <c r="C33" s="11">
        <v>10</v>
      </c>
      <c r="D33" s="16" t="str">
        <f>IF(C33="","",IF(C33&gt;=82,"Отличен (6)",IF(C33&gt;=67,"Мн. добър (5)",IF(C33&gt;=50,"Добър (4)",IF(C33&gt;=35,"Среден (3)","Слаб (2)")))))</f>
        <v>Слаб (2)</v>
      </c>
      <c r="G33" s="20">
        <v>0.35</v>
      </c>
      <c r="H33" s="10" t="s">
        <v>55</v>
      </c>
    </row>
    <row r="34" spans="1:8" ht="15" customHeight="1">
      <c r="A34" s="11">
        <v>44941</v>
      </c>
      <c r="B34" s="23" t="s">
        <v>67</v>
      </c>
      <c r="C34" s="11">
        <v>0</v>
      </c>
      <c r="D34" s="16" t="str">
        <f>IF(C34="","",IF(C34&gt;=82,"Отличен (6)",IF(C34&gt;=67,"Мн. добър (5)",IF(C34&gt;=50,"Добър (4)",IF(C34&gt;=35,"Среден (3)","Слаб (2)")))))</f>
        <v>Слаб (2)</v>
      </c>
      <c r="G34" s="20">
        <v>0.5</v>
      </c>
      <c r="H34" s="10" t="s">
        <v>56</v>
      </c>
    </row>
    <row r="35" spans="1:8" ht="15" customHeight="1">
      <c r="A35" s="8"/>
      <c r="B35" s="9"/>
      <c r="C35" s="8"/>
      <c r="D35" s="8"/>
      <c r="G35" s="20">
        <v>0.67</v>
      </c>
      <c r="H35" s="10" t="s">
        <v>57</v>
      </c>
    </row>
    <row r="36" spans="7:8" ht="15" customHeight="1">
      <c r="G36" s="20">
        <v>0.82</v>
      </c>
      <c r="H36" s="10" t="s">
        <v>58</v>
      </c>
    </row>
    <row r="37" ht="15" customHeight="1">
      <c r="G37" s="22" t="s">
        <v>64</v>
      </c>
    </row>
    <row r="38" ht="12.75">
      <c r="G38" s="22" t="s">
        <v>63</v>
      </c>
    </row>
  </sheetData>
  <mergeCells count="2">
    <mergeCell ref="A31:B31"/>
    <mergeCell ref="G31:H3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SU, FMI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Students, 2015/2016 (winter semester)</dc:title>
  <dc:subject>Design and analysis of algorithms</dc:subject>
  <dc:creator/>
  <cp:keywords/>
  <dc:description/>
  <cp:lastModifiedBy>JJJ</cp:lastModifiedBy>
  <dcterms:created xsi:type="dcterms:W3CDTF">2015-11-27T19:00:03Z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