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all-2025\DS-AD\"/>
    </mc:Choice>
  </mc:AlternateContent>
  <bookViews>
    <workbookView xWindow="0" yWindow="0" windowWidth="19200" windowHeight="5570"/>
  </bookViews>
  <sheets>
    <sheet name="Students-27-Oct-UTF8" sheetId="1" r:id="rId1"/>
  </sheets>
  <calcPr calcId="162913"/>
</workbook>
</file>

<file path=xl/calcChain.xml><?xml version="1.0" encoding="utf-8"?>
<calcChain xmlns="http://schemas.openxmlformats.org/spreadsheetml/2006/main">
  <c r="I32" i="1" l="1"/>
  <c r="O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2" i="1"/>
</calcChain>
</file>

<file path=xl/sharedStrings.xml><?xml version="1.0" encoding="utf-8"?>
<sst xmlns="http://schemas.openxmlformats.org/spreadsheetml/2006/main" count="125" uniqueCount="71">
  <si>
    <t>1MI0200081</t>
  </si>
  <si>
    <t>4MI0200093</t>
  </si>
  <si>
    <t>3MI0200097</t>
  </si>
  <si>
    <t>5MI0200087</t>
  </si>
  <si>
    <t>9MI0200095</t>
  </si>
  <si>
    <t>5MI8000068</t>
  </si>
  <si>
    <t>8MI0200099</t>
  </si>
  <si>
    <t>4MI0200100</t>
  </si>
  <si>
    <t>0MI8000079</t>
  </si>
  <si>
    <t>5MI0200005</t>
  </si>
  <si>
    <t>5MI0200018</t>
  </si>
  <si>
    <t>4MI0200037</t>
  </si>
  <si>
    <t>6MI0200103</t>
  </si>
  <si>
    <t>2MI0200110</t>
  </si>
  <si>
    <t>0MI0200124</t>
  </si>
  <si>
    <t>1MI0200114</t>
  </si>
  <si>
    <t>9MI0200115</t>
  </si>
  <si>
    <t>3MI0200117</t>
  </si>
  <si>
    <t>2MI0200108</t>
  </si>
  <si>
    <t>0MI0200111</t>
  </si>
  <si>
    <t>6MI0200116</t>
  </si>
  <si>
    <t>8MI0200119</t>
  </si>
  <si>
    <t>0MI0200105</t>
  </si>
  <si>
    <t>1MI0200101</t>
  </si>
  <si>
    <t>0MI0200120</t>
  </si>
  <si>
    <t>5MI0200122</t>
  </si>
  <si>
    <t>6MI0200129</t>
  </si>
  <si>
    <t>4MI0200126</t>
  </si>
  <si>
    <t>1MI0200127</t>
  </si>
  <si>
    <t>8MI0200121</t>
  </si>
  <si>
    <t>2MI0200123</t>
  </si>
  <si>
    <t>9MI0200128</t>
  </si>
  <si>
    <t>0MI0200118</t>
  </si>
  <si>
    <t>9MI0200102</t>
  </si>
  <si>
    <t>0MI0200109</t>
  </si>
  <si>
    <t>7MI0200112</t>
  </si>
  <si>
    <t>4MI0200113</t>
  </si>
  <si>
    <t>3MI0200104</t>
  </si>
  <si>
    <t>5MI0200107</t>
  </si>
  <si>
    <t>0MI0200133</t>
  </si>
  <si>
    <t>0MI0200137</t>
  </si>
  <si>
    <t>3MI0200132</t>
  </si>
  <si>
    <t>6MI0200131</t>
  </si>
  <si>
    <t>5MI0200135</t>
  </si>
  <si>
    <t>8MI0200134</t>
  </si>
  <si>
    <t>2MI0200136</t>
  </si>
  <si>
    <t>9MI0200130</t>
  </si>
  <si>
    <t>7MI0200138</t>
  </si>
  <si>
    <t>8MI0200106</t>
  </si>
  <si>
    <t>4MI0200139</t>
  </si>
  <si>
    <t>4MI8000087</t>
  </si>
  <si>
    <t>9MI8000091</t>
  </si>
  <si>
    <t>0MI8000094</t>
  </si>
  <si>
    <t>4MI0200141</t>
  </si>
  <si>
    <t>4MI8000107</t>
  </si>
  <si>
    <t>9MI8000109</t>
  </si>
  <si>
    <t>Гр.</t>
  </si>
  <si>
    <t>Ф№</t>
  </si>
  <si>
    <t>яви ли се?</t>
  </si>
  <si>
    <t>зад 1, т.</t>
  </si>
  <si>
    <t>зад 3.а, т.</t>
  </si>
  <si>
    <t>зад 3.б, т.</t>
  </si>
  <si>
    <t>зад 2, т.</t>
  </si>
  <si>
    <t>зад 4.а, т.</t>
  </si>
  <si>
    <t>зад 4.б, т.</t>
  </si>
  <si>
    <t>зад 5.а, т.</t>
  </si>
  <si>
    <t>зад 5.б, т.</t>
  </si>
  <si>
    <t>оценка на контролното, %</t>
  </si>
  <si>
    <t>брой явили се:</t>
  </si>
  <si>
    <t>не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</si>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</sst>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33" borderId="0" xfId="0" applyFill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34" borderId="14" xfId="0" applyFill="1" applyBorder="1"/>
    <xf numFmtId="0" fontId="0" fillId="34" borderId="14" xfId="0" applyFill="1" applyBorder="1" applyAlignment="1">
      <alignment horizontal="center"/>
    </xf>
    <xf numFmtId="164" fontId="16" fillId="34" borderId="14" xfId="0" applyNumberFormat="1" applyFont="1" applyFill="1" applyBorder="1" applyAlignment="1">
      <alignment horizontal="center"/>
    </xf>
    <xf numFmtId="164" fontId="16" fillId="34" borderId="10" xfId="0" applyNumberFormat="1" applyFont="1" applyFill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0" fillId="34" borderId="15" xfId="0" applyFill="1" applyBorder="1"/>
    <xf numFmtId="0" fontId="0" fillId="34" borderId="12" xfId="0" applyFill="1" applyBorder="1" applyAlignment="1">
      <alignment horizontal="center"/>
    </xf>
    <xf numFmtId="164" fontId="16" fillId="34" borderId="12" xfId="0" applyNumberFormat="1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164" fontId="16" fillId="34" borderId="11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pane ySplit="1" topLeftCell="A46" activePane="bottomLeft" state="frozen"/>
      <selection pane="bottomLeft" activeCell="Q56" sqref="Q56"/>
    </sheetView>
  </sheetViews>
  <sheetFormatPr defaultRowHeight="14.5" x14ac:dyDescent="0.35"/>
  <cols>
    <col min="1" max="1" width="12.1796875" customWidth="1"/>
    <col min="2" max="2" width="3.453125" style="1" customWidth="1"/>
    <col min="3" max="3" width="10" customWidth="1"/>
    <col min="12" max="12" width="25" customWidth="1"/>
    <col min="13" max="13" width="3.6328125" customWidth="1"/>
    <col min="14" max="14" width="13.453125" customWidth="1"/>
    <col min="15" max="15" width="3.1796875" customWidth="1"/>
  </cols>
  <sheetData>
    <row r="1" spans="1:15" ht="15" thickBot="1" x14ac:dyDescent="0.4">
      <c r="A1" s="5" t="s">
        <v>57</v>
      </c>
      <c r="B1" s="6" t="s">
        <v>56</v>
      </c>
      <c r="C1" s="6" t="s">
        <v>58</v>
      </c>
      <c r="D1" s="6" t="s">
        <v>59</v>
      </c>
      <c r="E1" s="6" t="s">
        <v>62</v>
      </c>
      <c r="F1" s="6" t="s">
        <v>60</v>
      </c>
      <c r="G1" s="6" t="s">
        <v>61</v>
      </c>
      <c r="H1" s="6" t="s">
        <v>63</v>
      </c>
      <c r="I1" s="6" t="s">
        <v>64</v>
      </c>
      <c r="J1" s="6" t="s">
        <v>65</v>
      </c>
      <c r="K1" s="6" t="s">
        <v>66</v>
      </c>
      <c r="L1" s="6" t="s">
        <v>67</v>
      </c>
      <c r="N1" s="4" t="s">
        <v>68</v>
      </c>
      <c r="O1" s="4">
        <f>COUNTIF(C:C,"да")</f>
        <v>44</v>
      </c>
    </row>
    <row r="2" spans="1:15" ht="15" thickTop="1" x14ac:dyDescent="0.35">
      <c r="A2" s="9" t="s">
        <v>14</v>
      </c>
      <c r="B2" s="10">
        <v>1</v>
      </c>
      <c r="C2" s="8" t="s">
        <v>70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1">
        <f>IF(C2="да", (D2+E2+F2+G2+H2+I2+J2+K2)/1.2, "не се яви" )</f>
        <v>0</v>
      </c>
    </row>
    <row r="3" spans="1:15" x14ac:dyDescent="0.35">
      <c r="A3" s="7" t="s">
        <v>39</v>
      </c>
      <c r="B3" s="8">
        <v>1</v>
      </c>
      <c r="C3" s="8" t="s">
        <v>70</v>
      </c>
      <c r="D3" s="8">
        <v>20</v>
      </c>
      <c r="E3" s="8">
        <v>16</v>
      </c>
      <c r="F3" s="8">
        <v>10</v>
      </c>
      <c r="G3" s="8">
        <v>10</v>
      </c>
      <c r="H3" s="8">
        <v>0</v>
      </c>
      <c r="I3" s="8">
        <v>0</v>
      </c>
      <c r="J3" s="8">
        <v>0</v>
      </c>
      <c r="K3" s="8">
        <v>0</v>
      </c>
      <c r="L3" s="12">
        <f t="shared" ref="L3:L57" si="0">IF(C3="да", (D3+E3+F3+G3+H3+I3+J3+K3)/1.2, "не се яви" )</f>
        <v>46.666666666666671</v>
      </c>
    </row>
    <row r="4" spans="1:15" x14ac:dyDescent="0.35">
      <c r="A4" s="7" t="s">
        <v>8</v>
      </c>
      <c r="B4" s="8">
        <v>1</v>
      </c>
      <c r="C4" s="8" t="s">
        <v>70</v>
      </c>
      <c r="D4" s="8">
        <v>20</v>
      </c>
      <c r="E4" s="8">
        <v>0</v>
      </c>
      <c r="F4" s="8">
        <v>0</v>
      </c>
      <c r="G4" s="8">
        <v>0</v>
      </c>
      <c r="H4" s="8"/>
      <c r="I4" s="8"/>
      <c r="J4" s="8">
        <v>0</v>
      </c>
      <c r="K4" s="8">
        <v>0</v>
      </c>
      <c r="L4" s="12">
        <f t="shared" si="0"/>
        <v>16.666666666666668</v>
      </c>
    </row>
    <row r="5" spans="1:15" x14ac:dyDescent="0.35">
      <c r="A5" s="2" t="s">
        <v>52</v>
      </c>
      <c r="B5" s="3">
        <v>1</v>
      </c>
      <c r="C5" s="3" t="s">
        <v>69</v>
      </c>
      <c r="D5" s="3"/>
      <c r="E5" s="3"/>
      <c r="F5" s="3"/>
      <c r="G5" s="3"/>
      <c r="H5" s="3"/>
      <c r="I5" s="3"/>
      <c r="J5" s="3"/>
      <c r="K5" s="3"/>
      <c r="L5" s="13" t="str">
        <f t="shared" si="0"/>
        <v>не се яви</v>
      </c>
    </row>
    <row r="6" spans="1:15" x14ac:dyDescent="0.35">
      <c r="A6" s="7" t="s">
        <v>0</v>
      </c>
      <c r="B6" s="8">
        <v>1</v>
      </c>
      <c r="C6" s="8" t="s">
        <v>70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12">
        <f t="shared" si="0"/>
        <v>0</v>
      </c>
    </row>
    <row r="7" spans="1:15" x14ac:dyDescent="0.35">
      <c r="A7" s="7" t="s">
        <v>23</v>
      </c>
      <c r="B7" s="8">
        <v>1</v>
      </c>
      <c r="C7" s="8" t="s">
        <v>70</v>
      </c>
      <c r="D7" s="8">
        <v>20</v>
      </c>
      <c r="E7" s="8">
        <v>5</v>
      </c>
      <c r="F7" s="8">
        <v>10</v>
      </c>
      <c r="G7" s="8">
        <v>10</v>
      </c>
      <c r="H7" s="8">
        <v>0</v>
      </c>
      <c r="I7" s="8">
        <v>0</v>
      </c>
      <c r="J7" s="8">
        <v>0</v>
      </c>
      <c r="K7" s="8">
        <v>0</v>
      </c>
      <c r="L7" s="12">
        <f t="shared" si="0"/>
        <v>37.5</v>
      </c>
    </row>
    <row r="8" spans="1:15" x14ac:dyDescent="0.35">
      <c r="A8" s="7" t="s">
        <v>18</v>
      </c>
      <c r="B8" s="8">
        <v>1</v>
      </c>
      <c r="C8" s="8" t="s">
        <v>70</v>
      </c>
      <c r="D8" s="8">
        <v>0</v>
      </c>
      <c r="E8" s="8">
        <v>17</v>
      </c>
      <c r="F8" s="8">
        <v>10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12">
        <f t="shared" si="0"/>
        <v>22.5</v>
      </c>
    </row>
    <row r="9" spans="1:15" x14ac:dyDescent="0.35">
      <c r="A9" s="7" t="s">
        <v>45</v>
      </c>
      <c r="B9" s="8">
        <v>1</v>
      </c>
      <c r="C9" s="8" t="s">
        <v>70</v>
      </c>
      <c r="D9" s="8">
        <v>20</v>
      </c>
      <c r="E9" s="8">
        <v>15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12">
        <f t="shared" si="0"/>
        <v>29.166666666666668</v>
      </c>
    </row>
    <row r="10" spans="1:15" x14ac:dyDescent="0.35">
      <c r="A10" s="2" t="s">
        <v>2</v>
      </c>
      <c r="B10" s="3">
        <v>1</v>
      </c>
      <c r="C10" s="3" t="s">
        <v>69</v>
      </c>
      <c r="D10" s="3"/>
      <c r="E10" s="3"/>
      <c r="F10" s="3"/>
      <c r="G10" s="3"/>
      <c r="H10" s="3"/>
      <c r="I10" s="3"/>
      <c r="J10" s="3"/>
      <c r="K10" s="3"/>
      <c r="L10" s="13" t="str">
        <f t="shared" si="0"/>
        <v>не се яви</v>
      </c>
    </row>
    <row r="11" spans="1:15" x14ac:dyDescent="0.35">
      <c r="A11" s="7" t="s">
        <v>37</v>
      </c>
      <c r="B11" s="8">
        <v>1</v>
      </c>
      <c r="C11" s="8" t="s">
        <v>70</v>
      </c>
      <c r="D11" s="8">
        <v>20</v>
      </c>
      <c r="E11" s="8">
        <v>20</v>
      </c>
      <c r="F11" s="8">
        <v>10</v>
      </c>
      <c r="G11" s="8">
        <v>10</v>
      </c>
      <c r="H11" s="8">
        <v>5</v>
      </c>
      <c r="I11" s="8">
        <v>0</v>
      </c>
      <c r="J11" s="8">
        <v>0</v>
      </c>
      <c r="K11" s="8">
        <v>0</v>
      </c>
      <c r="L11" s="12">
        <f t="shared" si="0"/>
        <v>54.166666666666671</v>
      </c>
    </row>
    <row r="12" spans="1:15" x14ac:dyDescent="0.35">
      <c r="A12" s="7" t="s">
        <v>41</v>
      </c>
      <c r="B12" s="8">
        <v>1</v>
      </c>
      <c r="C12" s="8" t="s">
        <v>70</v>
      </c>
      <c r="D12" s="8">
        <v>20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12">
        <f t="shared" si="0"/>
        <v>16.666666666666668</v>
      </c>
    </row>
    <row r="13" spans="1:15" x14ac:dyDescent="0.35">
      <c r="A13" s="7" t="s">
        <v>1</v>
      </c>
      <c r="B13" s="8">
        <v>1</v>
      </c>
      <c r="C13" s="8" t="s">
        <v>70</v>
      </c>
      <c r="D13" s="8">
        <v>20</v>
      </c>
      <c r="E13" s="8">
        <v>20</v>
      </c>
      <c r="F13" s="8">
        <v>10</v>
      </c>
      <c r="G13" s="8">
        <v>10</v>
      </c>
      <c r="H13" s="8">
        <v>10</v>
      </c>
      <c r="I13" s="8">
        <v>20</v>
      </c>
      <c r="J13" s="8">
        <v>0</v>
      </c>
      <c r="K13" s="8">
        <v>0</v>
      </c>
      <c r="L13" s="12">
        <f t="shared" si="0"/>
        <v>75</v>
      </c>
    </row>
    <row r="14" spans="1:15" x14ac:dyDescent="0.35">
      <c r="A14" s="7" t="s">
        <v>27</v>
      </c>
      <c r="B14" s="8">
        <v>1</v>
      </c>
      <c r="C14" s="8" t="s">
        <v>70</v>
      </c>
      <c r="D14" s="8">
        <v>20</v>
      </c>
      <c r="E14" s="8">
        <v>20</v>
      </c>
      <c r="F14" s="8">
        <v>10</v>
      </c>
      <c r="G14" s="8">
        <v>10</v>
      </c>
      <c r="H14" s="8">
        <v>0</v>
      </c>
      <c r="I14" s="8">
        <v>18</v>
      </c>
      <c r="J14" s="8">
        <v>0</v>
      </c>
      <c r="K14" s="8">
        <v>0</v>
      </c>
      <c r="L14" s="12">
        <f t="shared" si="0"/>
        <v>65</v>
      </c>
    </row>
    <row r="15" spans="1:15" x14ac:dyDescent="0.35">
      <c r="A15" s="2" t="s">
        <v>53</v>
      </c>
      <c r="B15" s="3">
        <v>1</v>
      </c>
      <c r="C15" s="3" t="s">
        <v>69</v>
      </c>
      <c r="D15" s="3"/>
      <c r="E15" s="3"/>
      <c r="F15" s="3"/>
      <c r="G15" s="3"/>
      <c r="H15" s="3"/>
      <c r="I15" s="3"/>
      <c r="J15" s="3"/>
      <c r="K15" s="3"/>
      <c r="L15" s="13" t="str">
        <f t="shared" si="0"/>
        <v>не се яви</v>
      </c>
    </row>
    <row r="16" spans="1:15" x14ac:dyDescent="0.35">
      <c r="A16" s="7" t="s">
        <v>50</v>
      </c>
      <c r="B16" s="8">
        <v>1</v>
      </c>
      <c r="C16" s="8" t="s">
        <v>70</v>
      </c>
      <c r="D16" s="8"/>
      <c r="E16" s="8"/>
      <c r="F16" s="8"/>
      <c r="G16" s="8"/>
      <c r="H16" s="8">
        <v>0</v>
      </c>
      <c r="I16" s="8">
        <v>0</v>
      </c>
      <c r="J16" s="8"/>
      <c r="K16" s="8"/>
      <c r="L16" s="12">
        <f t="shared" si="0"/>
        <v>0</v>
      </c>
    </row>
    <row r="17" spans="1:12" x14ac:dyDescent="0.35">
      <c r="A17" s="2" t="s">
        <v>54</v>
      </c>
      <c r="B17" s="3">
        <v>1</v>
      </c>
      <c r="C17" s="3" t="s">
        <v>69</v>
      </c>
      <c r="D17" s="3"/>
      <c r="E17" s="3"/>
      <c r="F17" s="3"/>
      <c r="G17" s="3"/>
      <c r="H17" s="3"/>
      <c r="I17" s="3"/>
      <c r="J17" s="3"/>
      <c r="K17" s="3"/>
      <c r="L17" s="13" t="str">
        <f t="shared" si="0"/>
        <v>не се яви</v>
      </c>
    </row>
    <row r="18" spans="1:12" x14ac:dyDescent="0.35">
      <c r="A18" s="2" t="s">
        <v>10</v>
      </c>
      <c r="B18" s="3">
        <v>1</v>
      </c>
      <c r="C18" s="3" t="s">
        <v>69</v>
      </c>
      <c r="D18" s="3"/>
      <c r="E18" s="3"/>
      <c r="F18" s="3"/>
      <c r="G18" s="3"/>
      <c r="H18" s="3"/>
      <c r="I18" s="3"/>
      <c r="J18" s="3"/>
      <c r="K18" s="3"/>
      <c r="L18" s="13" t="str">
        <f t="shared" si="0"/>
        <v>не се яви</v>
      </c>
    </row>
    <row r="19" spans="1:12" x14ac:dyDescent="0.35">
      <c r="A19" s="2" t="s">
        <v>3</v>
      </c>
      <c r="B19" s="3">
        <v>1</v>
      </c>
      <c r="C19" s="3" t="s">
        <v>69</v>
      </c>
      <c r="D19" s="3"/>
      <c r="E19" s="3"/>
      <c r="F19" s="3"/>
      <c r="G19" s="3"/>
      <c r="H19" s="3"/>
      <c r="I19" s="3"/>
      <c r="J19" s="3"/>
      <c r="K19" s="3"/>
      <c r="L19" s="13" t="str">
        <f t="shared" si="0"/>
        <v>не се яви</v>
      </c>
    </row>
    <row r="20" spans="1:12" x14ac:dyDescent="0.35">
      <c r="A20" s="7" t="s">
        <v>25</v>
      </c>
      <c r="B20" s="8">
        <v>1</v>
      </c>
      <c r="C20" s="8" t="s">
        <v>70</v>
      </c>
      <c r="D20" s="8">
        <v>20</v>
      </c>
      <c r="E20" s="8">
        <v>20</v>
      </c>
      <c r="F20" s="8">
        <v>10</v>
      </c>
      <c r="G20" s="8">
        <v>10</v>
      </c>
      <c r="H20" s="8">
        <v>10</v>
      </c>
      <c r="I20" s="8">
        <v>0</v>
      </c>
      <c r="J20" s="8">
        <v>10</v>
      </c>
      <c r="K20" s="8">
        <v>0</v>
      </c>
      <c r="L20" s="12">
        <f t="shared" si="0"/>
        <v>66.666666666666671</v>
      </c>
    </row>
    <row r="21" spans="1:12" x14ac:dyDescent="0.35">
      <c r="A21" s="7" t="s">
        <v>43</v>
      </c>
      <c r="B21" s="8">
        <v>1</v>
      </c>
      <c r="C21" s="8" t="s">
        <v>70</v>
      </c>
      <c r="D21" s="8">
        <v>20</v>
      </c>
      <c r="E21" s="8">
        <v>0</v>
      </c>
      <c r="F21" s="8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2">
        <f t="shared" si="0"/>
        <v>16.666666666666668</v>
      </c>
    </row>
    <row r="22" spans="1:12" x14ac:dyDescent="0.35">
      <c r="A22" s="7" t="s">
        <v>5</v>
      </c>
      <c r="B22" s="8">
        <v>1</v>
      </c>
      <c r="C22" s="8" t="s">
        <v>70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2">
        <f t="shared" si="0"/>
        <v>0</v>
      </c>
    </row>
    <row r="23" spans="1:12" x14ac:dyDescent="0.35">
      <c r="A23" s="7" t="s">
        <v>12</v>
      </c>
      <c r="B23" s="8">
        <v>1</v>
      </c>
      <c r="C23" s="8" t="s">
        <v>70</v>
      </c>
      <c r="D23" s="8">
        <v>20</v>
      </c>
      <c r="E23" s="8">
        <v>19</v>
      </c>
      <c r="F23" s="8">
        <v>10</v>
      </c>
      <c r="G23" s="8">
        <v>10</v>
      </c>
      <c r="H23" s="8">
        <v>10</v>
      </c>
      <c r="I23" s="8">
        <v>20</v>
      </c>
      <c r="J23" s="8">
        <v>10</v>
      </c>
      <c r="K23" s="8">
        <v>0</v>
      </c>
      <c r="L23" s="12">
        <f t="shared" si="0"/>
        <v>82.5</v>
      </c>
    </row>
    <row r="24" spans="1:12" x14ac:dyDescent="0.35">
      <c r="A24" s="7" t="s">
        <v>35</v>
      </c>
      <c r="B24" s="8">
        <v>1</v>
      </c>
      <c r="C24" s="8" t="s">
        <v>70</v>
      </c>
      <c r="D24" s="8">
        <v>0</v>
      </c>
      <c r="E24" s="8">
        <v>10</v>
      </c>
      <c r="F24" s="8">
        <v>10</v>
      </c>
      <c r="G24" s="8">
        <v>10</v>
      </c>
      <c r="H24" s="8"/>
      <c r="I24" s="8"/>
      <c r="J24" s="8">
        <v>0</v>
      </c>
      <c r="K24" s="8">
        <v>0</v>
      </c>
      <c r="L24" s="12">
        <f t="shared" si="0"/>
        <v>25</v>
      </c>
    </row>
    <row r="25" spans="1:12" x14ac:dyDescent="0.35">
      <c r="A25" s="7" t="s">
        <v>47</v>
      </c>
      <c r="B25" s="8">
        <v>1</v>
      </c>
      <c r="C25" s="8" t="s">
        <v>70</v>
      </c>
      <c r="D25" s="8">
        <v>0</v>
      </c>
      <c r="E25" s="8">
        <v>0</v>
      </c>
      <c r="F25" s="8">
        <v>10</v>
      </c>
      <c r="G25" s="8">
        <v>10</v>
      </c>
      <c r="H25" s="8">
        <v>0</v>
      </c>
      <c r="I25" s="8">
        <v>0</v>
      </c>
      <c r="J25" s="8">
        <v>0</v>
      </c>
      <c r="K25" s="8">
        <v>0</v>
      </c>
      <c r="L25" s="12">
        <f t="shared" si="0"/>
        <v>16.666666666666668</v>
      </c>
    </row>
    <row r="26" spans="1:12" x14ac:dyDescent="0.35">
      <c r="A26" s="7" t="s">
        <v>21</v>
      </c>
      <c r="B26" s="8">
        <v>1</v>
      </c>
      <c r="C26" s="8" t="s">
        <v>70</v>
      </c>
      <c r="D26" s="8">
        <v>0</v>
      </c>
      <c r="E26" s="8">
        <v>18</v>
      </c>
      <c r="F26" s="8">
        <v>10</v>
      </c>
      <c r="G26" s="8">
        <v>10</v>
      </c>
      <c r="H26" s="8">
        <v>0</v>
      </c>
      <c r="I26" s="8"/>
      <c r="J26" s="8">
        <v>0</v>
      </c>
      <c r="K26" s="8"/>
      <c r="L26" s="12">
        <f t="shared" si="0"/>
        <v>31.666666666666668</v>
      </c>
    </row>
    <row r="27" spans="1:12" x14ac:dyDescent="0.35">
      <c r="A27" s="7" t="s">
        <v>29</v>
      </c>
      <c r="B27" s="8">
        <v>1</v>
      </c>
      <c r="C27" s="8" t="s">
        <v>70</v>
      </c>
      <c r="D27" s="8">
        <v>10</v>
      </c>
      <c r="E27" s="8">
        <v>17</v>
      </c>
      <c r="F27" s="8">
        <v>9</v>
      </c>
      <c r="G27" s="8">
        <v>9</v>
      </c>
      <c r="H27" s="8">
        <v>0</v>
      </c>
      <c r="I27" s="8">
        <v>20</v>
      </c>
      <c r="J27" s="8">
        <v>0</v>
      </c>
      <c r="K27" s="8">
        <v>0</v>
      </c>
      <c r="L27" s="12">
        <f t="shared" si="0"/>
        <v>54.166666666666671</v>
      </c>
    </row>
    <row r="28" spans="1:12" x14ac:dyDescent="0.35">
      <c r="A28" s="7" t="s">
        <v>33</v>
      </c>
      <c r="B28" s="8">
        <v>1</v>
      </c>
      <c r="C28" s="8" t="s">
        <v>70</v>
      </c>
      <c r="D28" s="8">
        <v>20</v>
      </c>
      <c r="E28" s="8">
        <v>0</v>
      </c>
      <c r="F28" s="8">
        <v>10</v>
      </c>
      <c r="G28" s="8">
        <v>10</v>
      </c>
      <c r="H28" s="8">
        <v>5</v>
      </c>
      <c r="I28" s="8">
        <v>0</v>
      </c>
      <c r="J28" s="8">
        <v>0</v>
      </c>
      <c r="K28" s="8">
        <v>0</v>
      </c>
      <c r="L28" s="12">
        <f t="shared" si="0"/>
        <v>37.5</v>
      </c>
    </row>
    <row r="29" spans="1:12" x14ac:dyDescent="0.35">
      <c r="A29" s="7" t="s">
        <v>16</v>
      </c>
      <c r="B29" s="8">
        <v>1</v>
      </c>
      <c r="C29" s="8" t="s">
        <v>70</v>
      </c>
      <c r="D29" s="8">
        <v>20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12">
        <f t="shared" si="0"/>
        <v>16.666666666666668</v>
      </c>
    </row>
    <row r="30" spans="1:12" x14ac:dyDescent="0.35">
      <c r="A30" s="7" t="s">
        <v>31</v>
      </c>
      <c r="B30" s="8">
        <v>1</v>
      </c>
      <c r="C30" s="8" t="s">
        <v>70</v>
      </c>
      <c r="D30" s="8">
        <v>20</v>
      </c>
      <c r="E30" s="8">
        <v>18</v>
      </c>
      <c r="F30" s="8">
        <v>10</v>
      </c>
      <c r="G30" s="8">
        <v>10</v>
      </c>
      <c r="H30" s="8">
        <v>10</v>
      </c>
      <c r="I30" s="8">
        <v>0</v>
      </c>
      <c r="J30" s="8">
        <v>10</v>
      </c>
      <c r="K30" s="8">
        <v>5</v>
      </c>
      <c r="L30" s="12">
        <f t="shared" si="0"/>
        <v>69.166666666666671</v>
      </c>
    </row>
    <row r="31" spans="1:12" x14ac:dyDescent="0.35">
      <c r="A31" s="2" t="s">
        <v>51</v>
      </c>
      <c r="B31" s="3">
        <v>1</v>
      </c>
      <c r="C31" s="3" t="s">
        <v>69</v>
      </c>
      <c r="D31" s="3"/>
      <c r="E31" s="3"/>
      <c r="F31" s="3"/>
      <c r="G31" s="3"/>
      <c r="H31" s="3"/>
      <c r="I31" s="3"/>
      <c r="J31" s="3"/>
      <c r="K31" s="3"/>
      <c r="L31" s="13" t="str">
        <f t="shared" si="0"/>
        <v>не се яви</v>
      </c>
    </row>
    <row r="32" spans="1:12" ht="15" thickBot="1" x14ac:dyDescent="0.4">
      <c r="A32" s="14" t="s">
        <v>55</v>
      </c>
      <c r="B32" s="15">
        <v>1</v>
      </c>
      <c r="C32" s="15" t="s">
        <v>70</v>
      </c>
      <c r="D32" s="15">
        <v>20</v>
      </c>
      <c r="E32" s="15">
        <v>0</v>
      </c>
      <c r="F32" s="15">
        <v>0</v>
      </c>
      <c r="G32" s="15">
        <v>0</v>
      </c>
      <c r="H32" s="15">
        <v>0</v>
      </c>
      <c r="I32" s="15">
        <f>-H320</f>
        <v>0</v>
      </c>
      <c r="J32" s="15">
        <v>0</v>
      </c>
      <c r="K32" s="15">
        <v>0</v>
      </c>
      <c r="L32" s="16">
        <f t="shared" si="0"/>
        <v>16.666666666666668</v>
      </c>
    </row>
    <row r="33" spans="1:12" ht="15" thickTop="1" x14ac:dyDescent="0.35">
      <c r="A33" s="9" t="s">
        <v>22</v>
      </c>
      <c r="B33" s="17">
        <v>2</v>
      </c>
      <c r="C33" s="17" t="s">
        <v>70</v>
      </c>
      <c r="D33" s="17"/>
      <c r="E33" s="17">
        <v>5</v>
      </c>
      <c r="F33" s="17">
        <v>10</v>
      </c>
      <c r="G33" s="17">
        <v>8</v>
      </c>
      <c r="H33" s="17">
        <v>0</v>
      </c>
      <c r="I33" s="17"/>
      <c r="J33" s="17"/>
      <c r="K33" s="17"/>
      <c r="L33" s="18">
        <f t="shared" si="0"/>
        <v>19.166666666666668</v>
      </c>
    </row>
    <row r="34" spans="1:12" x14ac:dyDescent="0.35">
      <c r="A34" s="7" t="s">
        <v>34</v>
      </c>
      <c r="B34" s="8">
        <v>2</v>
      </c>
      <c r="C34" s="8" t="s">
        <v>70</v>
      </c>
      <c r="D34" s="8">
        <v>20</v>
      </c>
      <c r="E34" s="8">
        <v>5</v>
      </c>
      <c r="F34" s="8">
        <v>0</v>
      </c>
      <c r="G34" s="8">
        <v>0</v>
      </c>
      <c r="H34" s="8">
        <v>0</v>
      </c>
      <c r="I34" s="8">
        <v>0</v>
      </c>
      <c r="J34" s="8">
        <v>8</v>
      </c>
      <c r="K34" s="8">
        <v>0</v>
      </c>
      <c r="L34" s="12">
        <f t="shared" si="0"/>
        <v>27.5</v>
      </c>
    </row>
    <row r="35" spans="1:12" x14ac:dyDescent="0.35">
      <c r="A35" s="7" t="s">
        <v>19</v>
      </c>
      <c r="B35" s="8">
        <v>2</v>
      </c>
      <c r="C35" s="8" t="s">
        <v>70</v>
      </c>
      <c r="D35" s="8">
        <v>20</v>
      </c>
      <c r="E35" s="8">
        <v>20</v>
      </c>
      <c r="F35" s="8">
        <v>10</v>
      </c>
      <c r="G35" s="8">
        <v>9</v>
      </c>
      <c r="H35" s="8">
        <v>0</v>
      </c>
      <c r="I35" s="8">
        <v>5</v>
      </c>
      <c r="J35" s="8">
        <v>8</v>
      </c>
      <c r="K35" s="8">
        <v>0</v>
      </c>
      <c r="L35" s="12">
        <f t="shared" si="0"/>
        <v>60</v>
      </c>
    </row>
    <row r="36" spans="1:12" x14ac:dyDescent="0.35">
      <c r="A36" s="7" t="s">
        <v>32</v>
      </c>
      <c r="B36" s="8">
        <v>2</v>
      </c>
      <c r="C36" s="8" t="s">
        <v>70</v>
      </c>
      <c r="D36" s="8">
        <v>20</v>
      </c>
      <c r="E36" s="8">
        <v>17</v>
      </c>
      <c r="F36" s="8">
        <v>10</v>
      </c>
      <c r="G36" s="8">
        <v>10</v>
      </c>
      <c r="H36" s="8">
        <v>0</v>
      </c>
      <c r="I36" s="8">
        <v>0</v>
      </c>
      <c r="J36" s="8">
        <v>10</v>
      </c>
      <c r="K36" s="8">
        <v>10</v>
      </c>
      <c r="L36" s="12">
        <f t="shared" si="0"/>
        <v>64.166666666666671</v>
      </c>
    </row>
    <row r="37" spans="1:12" x14ac:dyDescent="0.35">
      <c r="A37" s="7" t="s">
        <v>24</v>
      </c>
      <c r="B37" s="8">
        <v>2</v>
      </c>
      <c r="C37" s="8" t="s">
        <v>70</v>
      </c>
      <c r="D37" s="8">
        <v>20</v>
      </c>
      <c r="E37" s="8">
        <v>20</v>
      </c>
      <c r="F37" s="8">
        <v>10</v>
      </c>
      <c r="G37" s="8">
        <v>10</v>
      </c>
      <c r="H37" s="8">
        <v>0</v>
      </c>
      <c r="I37" s="8">
        <v>0</v>
      </c>
      <c r="J37" s="8">
        <v>10</v>
      </c>
      <c r="K37" s="8">
        <v>0</v>
      </c>
      <c r="L37" s="12">
        <f t="shared" si="0"/>
        <v>58.333333333333336</v>
      </c>
    </row>
    <row r="38" spans="1:12" x14ac:dyDescent="0.35">
      <c r="A38" s="7" t="s">
        <v>40</v>
      </c>
      <c r="B38" s="8">
        <v>2</v>
      </c>
      <c r="C38" s="8" t="s">
        <v>70</v>
      </c>
      <c r="D38" s="8">
        <v>20</v>
      </c>
      <c r="E38" s="8">
        <v>15</v>
      </c>
      <c r="F38" s="8">
        <v>10</v>
      </c>
      <c r="G38" s="8">
        <v>10</v>
      </c>
      <c r="H38" s="8">
        <v>0</v>
      </c>
      <c r="I38" s="8">
        <v>0</v>
      </c>
      <c r="J38" s="8">
        <v>0</v>
      </c>
      <c r="K38" s="8">
        <v>0</v>
      </c>
      <c r="L38" s="12">
        <f t="shared" si="0"/>
        <v>45.833333333333336</v>
      </c>
    </row>
    <row r="39" spans="1:12" x14ac:dyDescent="0.35">
      <c r="A39" s="7" t="s">
        <v>15</v>
      </c>
      <c r="B39" s="8">
        <v>2</v>
      </c>
      <c r="C39" s="8" t="s">
        <v>70</v>
      </c>
      <c r="D39" s="8">
        <v>20</v>
      </c>
      <c r="E39" s="8">
        <v>20</v>
      </c>
      <c r="F39" s="8">
        <v>0</v>
      </c>
      <c r="G39" s="8">
        <v>0</v>
      </c>
      <c r="H39" s="8">
        <v>0</v>
      </c>
      <c r="I39" s="8">
        <v>0</v>
      </c>
      <c r="J39" s="8"/>
      <c r="K39" s="8"/>
      <c r="L39" s="12">
        <f t="shared" si="0"/>
        <v>33.333333333333336</v>
      </c>
    </row>
    <row r="40" spans="1:12" x14ac:dyDescent="0.35">
      <c r="A40" s="2" t="s">
        <v>28</v>
      </c>
      <c r="B40" s="3">
        <v>2</v>
      </c>
      <c r="C40" s="3" t="s">
        <v>69</v>
      </c>
      <c r="D40" s="3"/>
      <c r="E40" s="3"/>
      <c r="F40" s="3"/>
      <c r="G40" s="3"/>
      <c r="H40" s="3"/>
      <c r="I40" s="3"/>
      <c r="J40" s="3"/>
      <c r="K40" s="3"/>
      <c r="L40" s="13" t="str">
        <f t="shared" si="0"/>
        <v>не се яви</v>
      </c>
    </row>
    <row r="41" spans="1:12" x14ac:dyDescent="0.35">
      <c r="A41" s="7" t="s">
        <v>13</v>
      </c>
      <c r="B41" s="8">
        <v>2</v>
      </c>
      <c r="C41" s="8" t="s">
        <v>70</v>
      </c>
      <c r="D41" s="8">
        <v>20</v>
      </c>
      <c r="E41" s="8">
        <v>0</v>
      </c>
      <c r="F41" s="8">
        <v>8</v>
      </c>
      <c r="G41" s="8">
        <v>10</v>
      </c>
      <c r="H41" s="8">
        <v>0</v>
      </c>
      <c r="I41" s="8"/>
      <c r="J41" s="8">
        <v>0</v>
      </c>
      <c r="K41" s="8">
        <v>0</v>
      </c>
      <c r="L41" s="12">
        <f t="shared" si="0"/>
        <v>31.666666666666668</v>
      </c>
    </row>
    <row r="42" spans="1:12" x14ac:dyDescent="0.35">
      <c r="A42" s="7" t="s">
        <v>30</v>
      </c>
      <c r="B42" s="8">
        <v>2</v>
      </c>
      <c r="C42" s="8" t="s">
        <v>70</v>
      </c>
      <c r="D42" s="8">
        <v>20</v>
      </c>
      <c r="E42" s="8">
        <v>5</v>
      </c>
      <c r="F42" s="8">
        <v>10</v>
      </c>
      <c r="G42" s="8">
        <v>0</v>
      </c>
      <c r="H42" s="8"/>
      <c r="I42" s="8"/>
      <c r="J42" s="8">
        <v>0</v>
      </c>
      <c r="K42" s="8"/>
      <c r="L42" s="12">
        <f t="shared" si="0"/>
        <v>29.166666666666668</v>
      </c>
    </row>
    <row r="43" spans="1:12" x14ac:dyDescent="0.35">
      <c r="A43" s="7" t="s">
        <v>17</v>
      </c>
      <c r="B43" s="8">
        <v>2</v>
      </c>
      <c r="C43" s="8" t="s">
        <v>70</v>
      </c>
      <c r="D43" s="8">
        <v>20</v>
      </c>
      <c r="E43" s="8">
        <v>20</v>
      </c>
      <c r="F43" s="8">
        <v>10</v>
      </c>
      <c r="G43" s="8">
        <v>10</v>
      </c>
      <c r="H43" s="8">
        <v>10</v>
      </c>
      <c r="I43" s="8">
        <v>0</v>
      </c>
      <c r="J43" s="8">
        <v>9</v>
      </c>
      <c r="K43" s="8">
        <v>5</v>
      </c>
      <c r="L43" s="12">
        <f t="shared" si="0"/>
        <v>70</v>
      </c>
    </row>
    <row r="44" spans="1:12" x14ac:dyDescent="0.35">
      <c r="A44" s="2" t="s">
        <v>11</v>
      </c>
      <c r="B44" s="3">
        <v>2</v>
      </c>
      <c r="C44" s="3" t="s">
        <v>69</v>
      </c>
      <c r="D44" s="3"/>
      <c r="E44" s="3"/>
      <c r="F44" s="3"/>
      <c r="G44" s="3"/>
      <c r="H44" s="3"/>
      <c r="I44" s="3"/>
      <c r="J44" s="3"/>
      <c r="K44" s="3"/>
      <c r="L44" s="13" t="str">
        <f t="shared" si="0"/>
        <v>не се яви</v>
      </c>
    </row>
    <row r="45" spans="1:12" x14ac:dyDescent="0.35">
      <c r="A45" s="2" t="s">
        <v>7</v>
      </c>
      <c r="B45" s="3">
        <v>2</v>
      </c>
      <c r="C45" s="3" t="s">
        <v>69</v>
      </c>
      <c r="D45" s="3"/>
      <c r="E45" s="3"/>
      <c r="F45" s="3"/>
      <c r="G45" s="3"/>
      <c r="H45" s="3"/>
      <c r="I45" s="3"/>
      <c r="J45" s="3"/>
      <c r="K45" s="3"/>
      <c r="L45" s="13" t="str">
        <f t="shared" si="0"/>
        <v>не се яви</v>
      </c>
    </row>
    <row r="46" spans="1:12" x14ac:dyDescent="0.35">
      <c r="A46" s="7" t="s">
        <v>36</v>
      </c>
      <c r="B46" s="8">
        <v>2</v>
      </c>
      <c r="C46" s="8" t="s">
        <v>70</v>
      </c>
      <c r="D46" s="8">
        <v>20</v>
      </c>
      <c r="E46" s="8">
        <v>17</v>
      </c>
      <c r="F46" s="8">
        <v>10</v>
      </c>
      <c r="G46" s="8">
        <v>10</v>
      </c>
      <c r="H46" s="8">
        <v>0</v>
      </c>
      <c r="I46" s="8">
        <v>0</v>
      </c>
      <c r="J46" s="8">
        <v>8</v>
      </c>
      <c r="K46" s="8">
        <v>0</v>
      </c>
      <c r="L46" s="12">
        <f t="shared" si="0"/>
        <v>54.166666666666671</v>
      </c>
    </row>
    <row r="47" spans="1:12" x14ac:dyDescent="0.35">
      <c r="A47" s="7" t="s">
        <v>49</v>
      </c>
      <c r="B47" s="8">
        <v>2</v>
      </c>
      <c r="C47" s="8" t="s">
        <v>70</v>
      </c>
      <c r="D47" s="8">
        <v>20</v>
      </c>
      <c r="E47" s="8">
        <v>0</v>
      </c>
      <c r="F47" s="8">
        <v>0</v>
      </c>
      <c r="G47" s="8">
        <v>0</v>
      </c>
      <c r="H47" s="8"/>
      <c r="I47" s="8"/>
      <c r="J47" s="8"/>
      <c r="K47" s="8"/>
      <c r="L47" s="12">
        <f t="shared" si="0"/>
        <v>16.666666666666668</v>
      </c>
    </row>
    <row r="48" spans="1:12" x14ac:dyDescent="0.35">
      <c r="A48" s="2" t="s">
        <v>9</v>
      </c>
      <c r="B48" s="3">
        <v>2</v>
      </c>
      <c r="C48" s="3" t="s">
        <v>69</v>
      </c>
      <c r="D48" s="3"/>
      <c r="E48" s="3"/>
      <c r="F48" s="3"/>
      <c r="G48" s="3"/>
      <c r="H48" s="3"/>
      <c r="I48" s="3"/>
      <c r="J48" s="3"/>
      <c r="K48" s="3"/>
      <c r="L48" s="13" t="str">
        <f t="shared" si="0"/>
        <v>не се яви</v>
      </c>
    </row>
    <row r="49" spans="1:12" x14ac:dyDescent="0.35">
      <c r="A49" s="7" t="s">
        <v>38</v>
      </c>
      <c r="B49" s="8">
        <v>2</v>
      </c>
      <c r="C49" s="8" t="s">
        <v>70</v>
      </c>
      <c r="D49" s="8">
        <v>20</v>
      </c>
      <c r="E49" s="8">
        <v>20</v>
      </c>
      <c r="F49" s="8">
        <v>10</v>
      </c>
      <c r="G49" s="8">
        <v>10</v>
      </c>
      <c r="H49" s="8">
        <v>10</v>
      </c>
      <c r="I49" s="8">
        <v>20</v>
      </c>
      <c r="J49" s="8">
        <v>10</v>
      </c>
      <c r="K49" s="8">
        <v>10</v>
      </c>
      <c r="L49" s="12">
        <f t="shared" si="0"/>
        <v>91.666666666666671</v>
      </c>
    </row>
    <row r="50" spans="1:12" x14ac:dyDescent="0.35">
      <c r="A50" s="7" t="s">
        <v>20</v>
      </c>
      <c r="B50" s="8">
        <v>2</v>
      </c>
      <c r="C50" s="8" t="s">
        <v>70</v>
      </c>
      <c r="D50" s="8">
        <v>20</v>
      </c>
      <c r="E50" s="8">
        <v>15</v>
      </c>
      <c r="F50" s="8">
        <v>0</v>
      </c>
      <c r="G50" s="8">
        <v>0</v>
      </c>
      <c r="H50" s="8"/>
      <c r="I50" s="8"/>
      <c r="J50" s="8">
        <v>0</v>
      </c>
      <c r="K50" s="8">
        <v>0</v>
      </c>
      <c r="L50" s="12">
        <f t="shared" si="0"/>
        <v>29.166666666666668</v>
      </c>
    </row>
    <row r="51" spans="1:12" x14ac:dyDescent="0.35">
      <c r="A51" s="2" t="s">
        <v>26</v>
      </c>
      <c r="B51" s="3">
        <v>2</v>
      </c>
      <c r="C51" s="3" t="s">
        <v>69</v>
      </c>
      <c r="D51" s="3"/>
      <c r="E51" s="3"/>
      <c r="F51" s="3"/>
      <c r="G51" s="3"/>
      <c r="H51" s="3"/>
      <c r="I51" s="3"/>
      <c r="J51" s="3"/>
      <c r="K51" s="3"/>
      <c r="L51" s="13" t="str">
        <f t="shared" si="0"/>
        <v>не се яви</v>
      </c>
    </row>
    <row r="52" spans="1:12" x14ac:dyDescent="0.35">
      <c r="A52" s="7" t="s">
        <v>42</v>
      </c>
      <c r="B52" s="8">
        <v>2</v>
      </c>
      <c r="C52" s="8" t="s">
        <v>70</v>
      </c>
      <c r="D52" s="8"/>
      <c r="E52" s="8">
        <v>15</v>
      </c>
      <c r="F52" s="8"/>
      <c r="G52" s="8"/>
      <c r="H52" s="8"/>
      <c r="I52" s="8"/>
      <c r="J52" s="8"/>
      <c r="K52" s="8"/>
      <c r="L52" s="12">
        <f t="shared" si="0"/>
        <v>12.5</v>
      </c>
    </row>
    <row r="53" spans="1:12" x14ac:dyDescent="0.35">
      <c r="A53" s="7" t="s">
        <v>6</v>
      </c>
      <c r="B53" s="8">
        <v>2</v>
      </c>
      <c r="C53" s="8" t="s">
        <v>70</v>
      </c>
      <c r="D53" s="8">
        <v>15</v>
      </c>
      <c r="E53" s="8">
        <v>0</v>
      </c>
      <c r="F53" s="8">
        <v>0</v>
      </c>
      <c r="G53" s="8">
        <v>0</v>
      </c>
      <c r="H53" s="8">
        <v>0</v>
      </c>
      <c r="I53" s="8"/>
      <c r="J53" s="8">
        <v>0</v>
      </c>
      <c r="K53" s="8">
        <v>0</v>
      </c>
      <c r="L53" s="12">
        <f t="shared" si="0"/>
        <v>12.5</v>
      </c>
    </row>
    <row r="54" spans="1:12" x14ac:dyDescent="0.35">
      <c r="A54" s="7" t="s">
        <v>48</v>
      </c>
      <c r="B54" s="8">
        <v>2</v>
      </c>
      <c r="C54" s="8" t="s">
        <v>70</v>
      </c>
      <c r="D54" s="8">
        <v>20</v>
      </c>
      <c r="E54" s="8">
        <v>20</v>
      </c>
      <c r="F54" s="8">
        <v>10</v>
      </c>
      <c r="G54" s="8">
        <v>10</v>
      </c>
      <c r="H54" s="8">
        <v>10</v>
      </c>
      <c r="I54" s="8">
        <v>10</v>
      </c>
      <c r="J54" s="8">
        <v>10</v>
      </c>
      <c r="K54" s="8">
        <v>10</v>
      </c>
      <c r="L54" s="12">
        <f t="shared" si="0"/>
        <v>83.333333333333343</v>
      </c>
    </row>
    <row r="55" spans="1:12" x14ac:dyDescent="0.35">
      <c r="A55" s="7" t="s">
        <v>44</v>
      </c>
      <c r="B55" s="8">
        <v>2</v>
      </c>
      <c r="C55" s="8" t="s">
        <v>70</v>
      </c>
      <c r="D55" s="8">
        <v>0</v>
      </c>
      <c r="E55" s="8">
        <v>0</v>
      </c>
      <c r="F55" s="8"/>
      <c r="G55" s="8"/>
      <c r="H55" s="8">
        <v>0</v>
      </c>
      <c r="I55" s="8"/>
      <c r="J55" s="8"/>
      <c r="K55" s="8"/>
      <c r="L55" s="12">
        <f t="shared" si="0"/>
        <v>0</v>
      </c>
    </row>
    <row r="56" spans="1:12" x14ac:dyDescent="0.35">
      <c r="A56" s="7" t="s">
        <v>4</v>
      </c>
      <c r="B56" s="8">
        <v>2</v>
      </c>
      <c r="C56" s="8" t="s">
        <v>70</v>
      </c>
      <c r="D56" s="8">
        <v>20</v>
      </c>
      <c r="E56" s="8">
        <v>0</v>
      </c>
      <c r="F56" s="8">
        <v>10</v>
      </c>
      <c r="G56" s="8">
        <v>10</v>
      </c>
      <c r="H56" s="8">
        <v>0</v>
      </c>
      <c r="I56" s="8">
        <v>0</v>
      </c>
      <c r="J56" s="8"/>
      <c r="K56" s="8"/>
      <c r="L56" s="12">
        <f t="shared" si="0"/>
        <v>33.333333333333336</v>
      </c>
    </row>
    <row r="57" spans="1:12" x14ac:dyDescent="0.35">
      <c r="A57" s="7" t="s">
        <v>46</v>
      </c>
      <c r="B57" s="8">
        <v>2</v>
      </c>
      <c r="C57" s="8" t="s">
        <v>70</v>
      </c>
      <c r="D57" s="8">
        <v>20</v>
      </c>
      <c r="E57" s="8">
        <v>0</v>
      </c>
      <c r="F57" s="8">
        <v>10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12">
        <f t="shared" si="0"/>
        <v>25</v>
      </c>
    </row>
  </sheetData>
  <sortState ref="A2:C57">
    <sortCondition ref="B2:B57"/>
  </sortState>
  <dataValidations count="1">
    <dataValidation type="list" allowBlank="1" showInputMessage="1" showErrorMessage="1" sqref="C2:C57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Students-27-Oct-UTF8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2025-11-24T12:37:46Z</dcterms:created>
  <dcterms:modified xsi:type="dcterms:W3CDTF">2025-11-24T12:39:35Z</dcterms:modified>
</cp:coreProperties>
</file>